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6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0809250/WorkingDocLib/04医療法人支援室/★20240401～医療法人支援室/60-2）物価高騰対策/20250324_Ｒ７実施要綱起案/"/>
    </mc:Choice>
  </mc:AlternateContent>
  <xr:revisionPtr revIDLastSave="458" documentId="13_ncr:1_{04F8B5A6-79FC-402D-BC78-0B23DA0330A1}" xr6:coauthVersionLast="47" xr6:coauthVersionMax="47" xr10:uidLastSave="{904C6FC0-8092-43A2-8BAB-D4CC0B944C04}"/>
  <bookViews>
    <workbookView xWindow="-120" yWindow="-120" windowWidth="29040" windowHeight="15840" tabRatio="706" xr2:uid="{8A142A28-506C-42DB-BBA7-4BE5CE5E57BD}"/>
  </bookViews>
  <sheets>
    <sheet name="申請書（病院・有床診）" sheetId="4" r:id="rId1"/>
    <sheet name="別紙（病院・有床診）" sheetId="3" r:id="rId2"/>
    <sheet name="申請書（無床診療所・訪問看護事業者）" sheetId="7" r:id="rId3"/>
    <sheet name="別紙（無床診療所・訪問看護事業者）" sheetId="8" r:id="rId4"/>
    <sheet name="記載例（病院・有床診）" sheetId="5" r:id="rId5"/>
    <sheet name="記載例（診療所・訪問看護事業者）" sheetId="6" r:id="rId6"/>
    <sheet name="リスト" sheetId="2" state="hidden" r:id="rId7"/>
  </sheets>
  <definedNames>
    <definedName name="_xlnm.Print_Area" localSheetId="5">'記載例（診療所・訪問看護事業者）'!$A$1:$H$44</definedName>
    <definedName name="_xlnm.Print_Area" localSheetId="4">'記載例（病院・有床診）'!$A$1:$H$44</definedName>
    <definedName name="_xlnm.Print_Area" localSheetId="0">'申請書（病院・有床診）'!$A$1:$H$44</definedName>
    <definedName name="_xlnm.Print_Area" localSheetId="2">'申請書（無床診療所・訪問看護事業者）'!$A$1:$H$44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5" l="1"/>
  <c r="H41" i="4"/>
  <c r="H29" i="4"/>
  <c r="H39" i="4" s="1"/>
  <c r="G11" i="4"/>
  <c r="H40" i="4" s="1"/>
  <c r="C2" i="8"/>
  <c r="C2" i="3"/>
  <c r="H29" i="7"/>
  <c r="H39" i="7" s="1"/>
  <c r="H41" i="7" s="1"/>
  <c r="H29" i="6"/>
  <c r="H39" i="6" s="1"/>
  <c r="H41" i="6" s="1"/>
  <c r="H29" i="5"/>
  <c r="H39" i="5" s="1"/>
  <c r="G11" i="5"/>
  <c r="H40" i="5" s="1"/>
  <c r="H40" i="7" l="1"/>
  <c r="H40" i="6"/>
</calcChain>
</file>

<file path=xl/sharedStrings.xml><?xml version="1.0" encoding="utf-8"?>
<sst xmlns="http://schemas.openxmlformats.org/spreadsheetml/2006/main" count="250" uniqueCount="166">
  <si>
    <t>○○○○知事　殿</t>
    <rPh sb="4" eb="6">
      <t>チジ</t>
    </rPh>
    <rPh sb="7" eb="8">
      <t>ドノ</t>
    </rPh>
    <phoneticPr fontId="2"/>
  </si>
  <si>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</si>
  <si>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</si>
  <si>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</si>
  <si>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</si>
  <si>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</si>
  <si>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</si>
  <si>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</si>
  <si>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</si>
  <si>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</si>
  <si>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</si>
  <si>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</si>
  <si>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</si>
  <si>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</si>
  <si>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</si>
  <si>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</si>
  <si>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</si>
  <si>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</si>
  <si>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</si>
  <si>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</si>
  <si>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</si>
  <si>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</si>
  <si>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</si>
  <si>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</si>
  <si>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</si>
  <si>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</si>
  <si>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</si>
  <si>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</si>
  <si>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</si>
  <si>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</si>
  <si>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</si>
  <si>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</si>
  <si>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</si>
  <si>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</si>
  <si>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</si>
  <si>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</si>
  <si>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</si>
  <si>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</si>
  <si>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</si>
  <si>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</si>
  <si>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</si>
  <si>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</si>
  <si>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</si>
  <si>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</si>
  <si>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</si>
  <si>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</si>
  <si>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</si>
  <si>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</si>
  <si>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</si>
  <si>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</si>
  <si>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</si>
  <si>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</si>
  <si>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</si>
  <si>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</si>
  <si>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</si>
  <si>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</si>
  <si>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</si>
  <si>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</si>
  <si>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</si>
  <si>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</si>
  <si>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</si>
  <si>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</si>
  <si>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</si>
  <si>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</si>
  <si>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</si>
  <si>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</si>
  <si>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</si>
  <si>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</si>
  <si>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</si>
  <si>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</si>
  <si>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</si>
  <si>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</si>
  <si>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</si>
  <si>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</si>
  <si>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</si>
  <si>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</si>
  <si>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</si>
  <si>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</si>
  <si>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</si>
  <si>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</si>
  <si>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</si>
  <si>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</si>
  <si>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</si>
  <si>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</si>
  <si>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</si>
  <si>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</si>
  <si>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</si>
  <si>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</si>
  <si>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</si>
  <si>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</si>
  <si>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</si>
  <si>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</si>
  <si>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</si>
  <si>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</si>
  <si>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</si>
  <si>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</si>
  <si>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</si>
  <si>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</si>
  <si>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</si>
  <si>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</si>
  <si>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</si>
  <si>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</si>
  <si>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</si>
  <si>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</si>
  <si>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</si>
  <si>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</si>
  <si>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</si>
  <si>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</si>
  <si>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</si>
  <si>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</si>
  <si>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</si>
  <si>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</si>
  <si>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</si>
  <si>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</si>
  <si>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</si>
  <si>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</si>
  <si>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</si>
  <si>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</si>
  <si>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</si>
  <si>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</si>
  <si>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</si>
  <si>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</si>
  <si>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</si>
  <si>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</si>
  <si>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</si>
  <si>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</si>
  <si>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</si>
  <si>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</si>
  <si>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</si>
  <si>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</si>
  <si>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</si>
  <si>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</si>
  <si>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</si>
  <si>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【申請額】</t>
    <rPh sb="1" eb="4">
      <t>シンセイガク</t>
    </rPh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</si>
  <si>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</si>
  <si>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</si>
  <si>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申請額</t>
    <rPh sb="0" eb="3">
      <t>シンセイガク</t>
    </rPh>
    <phoneticPr fontId="2"/>
  </si>
  <si>
    <t>×</t>
    <phoneticPr fontId="2"/>
  </si>
  <si>
    <t>＝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</si>
  <si>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</si>
  <si>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</si>
  <si>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</si>
  <si>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</si>
  <si>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</si>
  <si>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</si>
  <si>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生産性向上・職場環境整備等支援事業申請書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20">
      <t>シンセイショ</t>
    </rPh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</si>
  <si>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</si>
  <si>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</si>
  <si>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　生産性向上・職場環境整備等支援事業について、次のとおり申請します。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シンセイ</t>
    </rPh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</si>
  <si>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</si>
  <si>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</si>
  <si>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</si>
  <si>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保険医療機関名：</t>
    <phoneticPr fontId="2"/>
  </si>
  <si>
    <t>別紙様式１（病院・有床診療所）</t>
    <rPh sb="9" eb="11">
      <t>ユウショウ</t>
    </rPh>
    <rPh sb="11" eb="14">
      <t>シンリョウジョ</t>
    </rPh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</si>
  <si>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</si>
  <si>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</si>
  <si>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</si>
  <si>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（別紙）（病院・有床診療所）</t>
    <rPh sb="1" eb="3">
      <t>ベッシ</t>
    </rPh>
    <phoneticPr fontId="2"/>
  </si>
  <si>
    <t>別紙様式１（無床診療所・訪問看護事業所）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</si>
  <si>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別紙様式１（無床診療所・訪問看護事業所）</t>
    <rPh sb="6" eb="8">
      <t>ムユカ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</si>
  <si>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○○病院</t>
    <rPh sb="2" eb="4">
      <t>ビョウイン</t>
    </rPh>
    <phoneticPr fontId="2"/>
  </si>
  <si>
    <t>別紙様式１（病院・有床診療所）</t>
    <phoneticPr fontId="2"/>
  </si>
  <si>
    <t>○○クリニック</t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</si>
  <si>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</si>
  <si>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</si>
  <si>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①＋②＋③≧申請額の場合の上限額</t>
    <rPh sb="6" eb="9">
      <t>シンセイガク</t>
    </rPh>
    <rPh sb="10" eb="12">
      <t>バアイ</t>
    </rPh>
    <rPh sb="13" eb="15">
      <t>ジョウゲン</t>
    </rPh>
    <rPh sb="15" eb="1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</si>
</sst>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176" fontId="4" fillId="0" borderId="1" xfId="0" applyNumberFormat="1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17</xdr:row>
          <xdr:rowOff>85725</xdr:rowOff>
        </xdr:from>
        <xdr:to>
          <xdr:col>1</xdr:col>
          <xdr:colOff>504825</xdr:colOff>
          <xdr:row>19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29</xdr:row>
          <xdr:rowOff>95250</xdr:rowOff>
        </xdr:from>
        <xdr:to>
          <xdr:col>1</xdr:col>
          <xdr:colOff>504825</xdr:colOff>
          <xdr:row>31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161925</xdr:rowOff>
        </xdr:from>
        <xdr:to>
          <xdr:col>1</xdr:col>
          <xdr:colOff>514350</xdr:colOff>
          <xdr:row>35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123825</xdr:rowOff>
        </xdr:from>
        <xdr:to>
          <xdr:col>1</xdr:col>
          <xdr:colOff>495300</xdr:colOff>
          <xdr:row>15</xdr:row>
          <xdr:rowOff>38100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17</xdr:row>
          <xdr:rowOff>85725</xdr:rowOff>
        </xdr:from>
        <xdr:to>
          <xdr:col>1</xdr:col>
          <xdr:colOff>504825</xdr:colOff>
          <xdr:row>19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29</xdr:row>
          <xdr:rowOff>95250</xdr:rowOff>
        </xdr:from>
        <xdr:to>
          <xdr:col>1</xdr:col>
          <xdr:colOff>504825</xdr:colOff>
          <xdr:row>31</xdr:row>
          <xdr:rowOff>47625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161925</xdr:rowOff>
        </xdr:from>
        <xdr:to>
          <xdr:col>1</xdr:col>
          <xdr:colOff>514350</xdr:colOff>
          <xdr:row>35</xdr:row>
          <xdr:rowOff>47625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3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3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3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3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3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17</xdr:row>
          <xdr:rowOff>85725</xdr:rowOff>
        </xdr:from>
        <xdr:to>
          <xdr:col>1</xdr:col>
          <xdr:colOff>504825</xdr:colOff>
          <xdr:row>19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29</xdr:row>
          <xdr:rowOff>95250</xdr:rowOff>
        </xdr:from>
        <xdr:to>
          <xdr:col>1</xdr:col>
          <xdr:colOff>504825</xdr:colOff>
          <xdr:row>31</xdr:row>
          <xdr:rowOff>47625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161925</xdr:rowOff>
        </xdr:from>
        <xdr:to>
          <xdr:col>1</xdr:col>
          <xdr:colOff>514350</xdr:colOff>
          <xdr:row>35</xdr:row>
          <xdr:rowOff>47625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17</xdr:row>
          <xdr:rowOff>85725</xdr:rowOff>
        </xdr:from>
        <xdr:to>
          <xdr:col>1</xdr:col>
          <xdr:colOff>504825</xdr:colOff>
          <xdr:row>19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29</xdr:row>
          <xdr:rowOff>95250</xdr:rowOff>
        </xdr:from>
        <xdr:to>
          <xdr:col>1</xdr:col>
          <xdr:colOff>504825</xdr:colOff>
          <xdr:row>31</xdr:row>
          <xdr:rowOff>47625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33</xdr:row>
          <xdr:rowOff>161925</xdr:rowOff>
        </xdr:from>
        <xdr:to>
          <xdr:col>1</xdr:col>
          <xdr:colOff>514350</xdr:colOff>
          <xdr:row>35</xdr:row>
          <xdr:rowOff>47625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44"/>
  <sheetViews>
    <sheetView tabSelected="1" view="pageBreakPreview" zoomScaleNormal="100" zoomScaleSheetLayoutView="100" workbookViewId="0">
      <selection activeCell="E42" sqref="E42"/>
    </sheetView>
  </sheetViews>
  <sheetFormatPr defaultRowHeight="14.25" x14ac:dyDescent="0.4"/>
  <cols>
    <col min="1" max="1" width="2.75" style="32" customWidth="1"/>
    <col min="2" max="2" width="9.75" style="32" customWidth="1"/>
    <col min="3" max="4" width="9" style="32"/>
    <col min="5" max="5" width="9.5" style="32" bestFit="1" customWidth="1"/>
    <col min="6" max="6" width="9" style="32"/>
    <col min="7" max="7" width="22.375" style="32" customWidth="1"/>
    <col min="8" max="8" width="26.75" style="32" customWidth="1"/>
    <col min="9" max="16384" width="9" style="32"/>
  </cols>
  <sheetData>
    <row r="1" spans="2:8" ht="24.75" customHeight="1" x14ac:dyDescent="0.4">
      <c r="B1" s="58" t="s">
        <v>153</v>
      </c>
      <c r="C1" s="58"/>
      <c r="D1" s="58"/>
      <c r="E1" s="58"/>
      <c r="H1" s="33"/>
    </row>
    <row r="2" spans="2:8" ht="23.25" customHeight="1" x14ac:dyDescent="0.4">
      <c r="B2" s="32" t="s">
        <v>0</v>
      </c>
    </row>
    <row r="3" spans="2:8" ht="26.25" customHeight="1" x14ac:dyDescent="0.4">
      <c r="G3" s="53" t="s">
        <v>152</v>
      </c>
      <c r="H3" s="57"/>
    </row>
    <row r="4" spans="2:8" ht="26.25" customHeight="1" x14ac:dyDescent="0.4"/>
    <row r="5" spans="2:8" ht="24.75" customHeight="1" x14ac:dyDescent="0.4">
      <c r="B5" s="62" t="s">
        <v>145</v>
      </c>
      <c r="C5" s="62"/>
      <c r="D5" s="62"/>
      <c r="E5" s="62"/>
      <c r="F5" s="62"/>
      <c r="G5" s="62"/>
      <c r="H5" s="62"/>
    </row>
    <row r="7" spans="2:8" ht="39.75" customHeight="1" x14ac:dyDescent="0.4">
      <c r="B7" s="63" t="s">
        <v>148</v>
      </c>
      <c r="C7" s="63"/>
      <c r="D7" s="63"/>
      <c r="E7" s="63"/>
      <c r="F7" s="63"/>
      <c r="G7" s="63"/>
      <c r="H7" s="63"/>
    </row>
    <row r="9" spans="2:8" x14ac:dyDescent="0.4">
      <c r="B9" s="34" t="s">
        <v>133</v>
      </c>
    </row>
    <row r="10" spans="2:8" x14ac:dyDescent="0.4">
      <c r="C10" s="35" t="s">
        <v>134</v>
      </c>
      <c r="D10" s="36"/>
      <c r="E10" s="35" t="s">
        <v>135</v>
      </c>
      <c r="F10" s="36"/>
      <c r="G10" s="35" t="s">
        <v>136</v>
      </c>
    </row>
    <row r="11" spans="2:8" x14ac:dyDescent="0.4">
      <c r="C11" s="37"/>
      <c r="D11" s="36" t="s">
        <v>137</v>
      </c>
      <c r="E11" s="31">
        <v>40000</v>
      </c>
      <c r="F11" s="36" t="s">
        <v>138</v>
      </c>
      <c r="G11" s="38">
        <f>C11*E11</f>
        <v>0</v>
      </c>
    </row>
    <row r="13" spans="2:8" x14ac:dyDescent="0.4">
      <c r="B13" s="34" t="s">
        <v>1</v>
      </c>
    </row>
    <row r="15" spans="2:8" x14ac:dyDescent="0.4">
      <c r="C15" s="32" t="s">
        <v>164</v>
      </c>
    </row>
    <row r="17" spans="2:8" x14ac:dyDescent="0.4">
      <c r="B17" s="34" t="s">
        <v>146</v>
      </c>
    </row>
    <row r="19" spans="2:8" x14ac:dyDescent="0.4">
      <c r="C19" s="63" t="s">
        <v>124</v>
      </c>
      <c r="D19" s="63"/>
      <c r="E19" s="63"/>
      <c r="F19" s="63"/>
      <c r="G19" s="63"/>
      <c r="H19" s="63"/>
    </row>
    <row r="20" spans="2:8" x14ac:dyDescent="0.4">
      <c r="C20" s="63"/>
      <c r="D20" s="63"/>
      <c r="E20" s="63"/>
      <c r="F20" s="63"/>
      <c r="G20" s="63"/>
      <c r="H20" s="63"/>
    </row>
    <row r="21" spans="2:8" x14ac:dyDescent="0.4">
      <c r="C21" s="39"/>
      <c r="D21" s="39"/>
      <c r="E21" s="39"/>
      <c r="F21" s="39"/>
      <c r="G21" s="39"/>
      <c r="H21" s="39"/>
    </row>
    <row r="22" spans="2:8" x14ac:dyDescent="0.4">
      <c r="D22" s="59" t="s">
        <v>2</v>
      </c>
      <c r="E22" s="59"/>
      <c r="F22" s="59"/>
      <c r="G22" s="59"/>
      <c r="H22" s="35" t="s">
        <v>149</v>
      </c>
    </row>
    <row r="23" spans="2:8" x14ac:dyDescent="0.4">
      <c r="B23" s="59" t="s">
        <v>127</v>
      </c>
      <c r="C23" s="60"/>
      <c r="D23" s="61"/>
      <c r="E23" s="61"/>
      <c r="F23" s="61"/>
      <c r="G23" s="61"/>
      <c r="H23" s="40"/>
    </row>
    <row r="24" spans="2:8" x14ac:dyDescent="0.4">
      <c r="B24" s="59"/>
      <c r="C24" s="60"/>
      <c r="D24" s="61"/>
      <c r="E24" s="61"/>
      <c r="F24" s="61"/>
      <c r="G24" s="61"/>
      <c r="H24" s="40"/>
    </row>
    <row r="25" spans="2:8" x14ac:dyDescent="0.4">
      <c r="B25" s="59"/>
      <c r="C25" s="59"/>
      <c r="D25" s="61"/>
      <c r="E25" s="61"/>
      <c r="F25" s="61"/>
      <c r="G25" s="61"/>
      <c r="H25" s="40"/>
    </row>
    <row r="26" spans="2:8" x14ac:dyDescent="0.4">
      <c r="B26" s="59"/>
      <c r="C26" s="59"/>
      <c r="D26" s="61"/>
      <c r="E26" s="61"/>
      <c r="F26" s="61"/>
      <c r="G26" s="61"/>
      <c r="H26" s="40"/>
    </row>
    <row r="27" spans="2:8" x14ac:dyDescent="0.4">
      <c r="B27" s="59"/>
      <c r="C27" s="59"/>
      <c r="D27" s="61"/>
      <c r="E27" s="61"/>
      <c r="F27" s="61"/>
      <c r="G27" s="61"/>
      <c r="H27" s="40"/>
    </row>
    <row r="28" spans="2:8" x14ac:dyDescent="0.4">
      <c r="B28" s="59"/>
      <c r="C28" s="59"/>
      <c r="D28" s="61"/>
      <c r="E28" s="61"/>
      <c r="F28" s="61"/>
      <c r="G28" s="61"/>
      <c r="H28" s="40"/>
    </row>
    <row r="29" spans="2:8" x14ac:dyDescent="0.4">
      <c r="B29" s="59" t="s">
        <v>123</v>
      </c>
      <c r="C29" s="59"/>
      <c r="D29" s="59"/>
      <c r="E29" s="59"/>
      <c r="F29" s="59"/>
      <c r="G29" s="59"/>
      <c r="H29" s="41">
        <f>SUM(H23:H28)</f>
        <v>0</v>
      </c>
    </row>
    <row r="31" spans="2:8" x14ac:dyDescent="0.4">
      <c r="C31" s="32" t="s">
        <v>125</v>
      </c>
    </row>
    <row r="33" spans="3:8" ht="19.5" customHeight="1" x14ac:dyDescent="0.4">
      <c r="C33" s="42"/>
      <c r="D33" s="42"/>
      <c r="E33" s="42"/>
      <c r="F33" s="42"/>
      <c r="G33" s="43" t="s">
        <v>150</v>
      </c>
      <c r="H33" s="40"/>
    </row>
    <row r="34" spans="3:8" ht="19.5" customHeight="1" x14ac:dyDescent="0.4">
      <c r="C34" s="42"/>
      <c r="D34" s="42"/>
      <c r="E34" s="42"/>
      <c r="F34" s="42"/>
      <c r="G34" s="42"/>
      <c r="H34" s="44"/>
    </row>
    <row r="35" spans="3:8" x14ac:dyDescent="0.4">
      <c r="C35" s="32" t="s">
        <v>126</v>
      </c>
    </row>
    <row r="37" spans="3:8" ht="24" customHeight="1" x14ac:dyDescent="0.4">
      <c r="G37" s="43" t="s">
        <v>151</v>
      </c>
      <c r="H37" s="40"/>
    </row>
    <row r="38" spans="3:8" ht="15.75" customHeight="1" x14ac:dyDescent="0.4">
      <c r="G38" s="42"/>
      <c r="H38" s="45"/>
    </row>
    <row r="39" spans="3:8" ht="20.25" customHeight="1" x14ac:dyDescent="0.4">
      <c r="G39" s="46" t="s">
        <v>132</v>
      </c>
      <c r="H39" s="38">
        <f>H29+H33+H37</f>
        <v>0</v>
      </c>
    </row>
    <row r="40" spans="3:8" ht="20.25" customHeight="1" x14ac:dyDescent="0.4">
      <c r="G40" s="47" t="s">
        <v>139</v>
      </c>
      <c r="H40" s="48" t="str">
        <f>IF(G11=H39,"○","×")</f>
        <v>○</v>
      </c>
    </row>
    <row r="41" spans="3:8" ht="20.25" customHeight="1" x14ac:dyDescent="0.4">
      <c r="E41" s="72" t="s">
        <v>165</v>
      </c>
      <c r="F41" s="72"/>
      <c r="G41" s="73"/>
      <c r="H41" s="38">
        <f>IF(G11&lt;=H39,G11,H39)</f>
        <v>0</v>
      </c>
    </row>
    <row r="42" spans="3:8" ht="31.5" customHeight="1" x14ac:dyDescent="0.4">
      <c r="G42" s="49" t="s">
        <v>128</v>
      </c>
      <c r="H42" s="49"/>
    </row>
    <row r="43" spans="3:8" ht="31.5" customHeight="1" x14ac:dyDescent="0.4">
      <c r="G43" s="49" t="s">
        <v>129</v>
      </c>
      <c r="H43" s="49"/>
    </row>
    <row r="44" spans="3:8" ht="30.75" customHeight="1" x14ac:dyDescent="0.4">
      <c r="G44" s="49" t="s">
        <v>130</v>
      </c>
      <c r="H44" s="49"/>
    </row>
  </sheetData>
  <mergeCells count="14">
    <mergeCell ref="E41:G41"/>
    <mergeCell ref="B1:E1"/>
    <mergeCell ref="B29:G29"/>
    <mergeCell ref="B23:C28"/>
    <mergeCell ref="D23:G23"/>
    <mergeCell ref="D24:G24"/>
    <mergeCell ref="D25:G25"/>
    <mergeCell ref="D26:G26"/>
    <mergeCell ref="D27:G27"/>
    <mergeCell ref="D28:G28"/>
    <mergeCell ref="D22:G22"/>
    <mergeCell ref="B5:H5"/>
    <mergeCell ref="B7:H7"/>
    <mergeCell ref="C19:H20"/>
  </mergeCells>
  <phoneticPr fontId="2"/>
  <printOptions horizontalCentered="1"/>
  <pageMargins left="0.25" right="0.25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17</xdr:row>
                    <xdr:rowOff>85725</xdr:rowOff>
                  </from>
                  <to>
                    <xdr:col>1</xdr:col>
                    <xdr:colOff>504825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29</xdr:row>
                    <xdr:rowOff>95250</xdr:rowOff>
                  </from>
                  <to>
                    <xdr:col>1</xdr:col>
                    <xdr:colOff>504825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161925</xdr:rowOff>
                  </from>
                  <to>
                    <xdr:col>1</xdr:col>
                    <xdr:colOff>514350</xdr:colOff>
                    <xdr:row>35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D23:G28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19B3-0EDF-4BC6-84DA-680DEB02FC16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B29" sqref="B29"/>
    </sheetView>
  </sheetViews>
  <sheetFormatPr defaultRowHeight="13.5" x14ac:dyDescent="0.4"/>
  <cols>
    <col min="1" max="1" width="9" style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157</v>
      </c>
    </row>
    <row r="2" spans="2:3" x14ac:dyDescent="0.4">
      <c r="B2" s="7" t="s">
        <v>156</v>
      </c>
      <c r="C2" s="54">
        <f>'申請書（病院・有床診）'!H3</f>
        <v>0</v>
      </c>
    </row>
    <row r="4" spans="2:3" ht="18" customHeight="1" x14ac:dyDescent="0.4">
      <c r="B4" s="8" t="s">
        <v>155</v>
      </c>
    </row>
    <row r="5" spans="2:3" ht="33" customHeight="1" x14ac:dyDescent="0.4">
      <c r="B5" s="6" t="s">
        <v>140</v>
      </c>
      <c r="C5" s="6" t="s">
        <v>147</v>
      </c>
    </row>
    <row r="6" spans="2:3" ht="24" customHeight="1" x14ac:dyDescent="0.4">
      <c r="B6" s="2" t="s">
        <v>141</v>
      </c>
      <c r="C6" s="2"/>
    </row>
    <row r="7" spans="2:3" ht="24" customHeight="1" x14ac:dyDescent="0.4">
      <c r="B7" s="2" t="s">
        <v>143</v>
      </c>
      <c r="C7" s="2"/>
    </row>
    <row r="8" spans="2:3" ht="24" customHeight="1" x14ac:dyDescent="0.4">
      <c r="B8" s="2" t="s">
        <v>142</v>
      </c>
      <c r="C8" s="2"/>
    </row>
    <row r="9" spans="2:3" ht="24" customHeight="1" x14ac:dyDescent="0.4">
      <c r="B9" s="2" t="s">
        <v>144</v>
      </c>
      <c r="C9" s="2"/>
    </row>
    <row r="10" spans="2:3" ht="27.75" customHeight="1" x14ac:dyDescent="0.4">
      <c r="B10" s="2" t="s">
        <v>154</v>
      </c>
      <c r="C10" s="2"/>
    </row>
    <row r="11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4"/>
  <sheetViews>
    <sheetView view="pageBreakPreview" topLeftCell="A16" zoomScale="115" zoomScaleNormal="100" zoomScaleSheetLayoutView="115" workbookViewId="0">
      <selection activeCell="H44" sqref="H44"/>
    </sheetView>
  </sheetViews>
  <sheetFormatPr defaultRowHeight="14.25" x14ac:dyDescent="0.4"/>
  <cols>
    <col min="1" max="1" width="2.75" style="32" customWidth="1"/>
    <col min="2" max="2" width="9.75" style="32" customWidth="1"/>
    <col min="3" max="4" width="9" style="32"/>
    <col min="5" max="5" width="9.5" style="32" bestFit="1" customWidth="1"/>
    <col min="6" max="6" width="9" style="32"/>
    <col min="7" max="7" width="22.375" style="32" customWidth="1"/>
    <col min="8" max="8" width="26.75" style="32" customWidth="1"/>
    <col min="9" max="16384" width="9" style="32"/>
  </cols>
  <sheetData>
    <row r="1" spans="2:8" ht="24.75" customHeight="1" x14ac:dyDescent="0.4">
      <c r="B1" s="64" t="s">
        <v>158</v>
      </c>
      <c r="C1" s="64"/>
      <c r="D1" s="64"/>
      <c r="E1" s="64"/>
      <c r="H1" s="33"/>
    </row>
    <row r="2" spans="2:8" ht="23.25" customHeight="1" x14ac:dyDescent="0.4">
      <c r="B2" s="32" t="s">
        <v>0</v>
      </c>
    </row>
    <row r="3" spans="2:8" ht="26.25" customHeight="1" x14ac:dyDescent="0.4">
      <c r="G3" s="53" t="s">
        <v>152</v>
      </c>
      <c r="H3" s="57"/>
    </row>
    <row r="4" spans="2:8" ht="26.25" customHeight="1" x14ac:dyDescent="0.4"/>
    <row r="5" spans="2:8" ht="24.75" customHeight="1" x14ac:dyDescent="0.4">
      <c r="B5" s="62" t="s">
        <v>145</v>
      </c>
      <c r="C5" s="62"/>
      <c r="D5" s="62"/>
      <c r="E5" s="62"/>
      <c r="F5" s="62"/>
      <c r="G5" s="62"/>
      <c r="H5" s="62"/>
    </row>
    <row r="7" spans="2:8" ht="39.75" customHeight="1" x14ac:dyDescent="0.4">
      <c r="B7" s="63" t="s">
        <v>148</v>
      </c>
      <c r="C7" s="63"/>
      <c r="D7" s="63"/>
      <c r="E7" s="63"/>
      <c r="F7" s="63"/>
      <c r="G7" s="63"/>
      <c r="H7" s="63"/>
    </row>
    <row r="9" spans="2:8" x14ac:dyDescent="0.4">
      <c r="B9" s="34" t="s">
        <v>133</v>
      </c>
    </row>
    <row r="10" spans="2:8" x14ac:dyDescent="0.4">
      <c r="C10" s="50"/>
      <c r="D10" s="50"/>
      <c r="E10" s="50"/>
      <c r="F10" s="50"/>
      <c r="G10" s="35" t="s">
        <v>136</v>
      </c>
    </row>
    <row r="11" spans="2:8" x14ac:dyDescent="0.4">
      <c r="C11" s="51"/>
      <c r="D11" s="50"/>
      <c r="E11" s="52"/>
      <c r="F11" s="50"/>
      <c r="G11" s="31">
        <v>180000</v>
      </c>
    </row>
    <row r="13" spans="2:8" x14ac:dyDescent="0.4">
      <c r="B13" s="34" t="s">
        <v>1</v>
      </c>
    </row>
    <row r="15" spans="2:8" ht="17.25" customHeight="1" x14ac:dyDescent="0.4">
      <c r="C15" s="32" t="s">
        <v>164</v>
      </c>
    </row>
    <row r="17" spans="2:8" x14ac:dyDescent="0.4">
      <c r="B17" s="34" t="s">
        <v>146</v>
      </c>
    </row>
    <row r="19" spans="2:8" x14ac:dyDescent="0.4">
      <c r="C19" s="63" t="s">
        <v>124</v>
      </c>
      <c r="D19" s="63"/>
      <c r="E19" s="63"/>
      <c r="F19" s="63"/>
      <c r="G19" s="63"/>
      <c r="H19" s="63"/>
    </row>
    <row r="20" spans="2:8" x14ac:dyDescent="0.4">
      <c r="C20" s="63"/>
      <c r="D20" s="63"/>
      <c r="E20" s="63"/>
      <c r="F20" s="63"/>
      <c r="G20" s="63"/>
      <c r="H20" s="63"/>
    </row>
    <row r="21" spans="2:8" x14ac:dyDescent="0.4">
      <c r="C21" s="39"/>
      <c r="D21" s="39"/>
      <c r="E21" s="39"/>
      <c r="F21" s="39"/>
      <c r="G21" s="39"/>
      <c r="H21" s="39"/>
    </row>
    <row r="22" spans="2:8" x14ac:dyDescent="0.4">
      <c r="D22" s="59" t="s">
        <v>2</v>
      </c>
      <c r="E22" s="59"/>
      <c r="F22" s="59"/>
      <c r="G22" s="59"/>
      <c r="H22" s="35" t="s">
        <v>149</v>
      </c>
    </row>
    <row r="23" spans="2:8" x14ac:dyDescent="0.4">
      <c r="B23" s="59" t="s">
        <v>127</v>
      </c>
      <c r="C23" s="60"/>
      <c r="D23" s="61"/>
      <c r="E23" s="61"/>
      <c r="F23" s="61"/>
      <c r="G23" s="61"/>
      <c r="H23" s="40"/>
    </row>
    <row r="24" spans="2:8" x14ac:dyDescent="0.4">
      <c r="B24" s="59"/>
      <c r="C24" s="60"/>
      <c r="D24" s="61"/>
      <c r="E24" s="61"/>
      <c r="F24" s="61"/>
      <c r="G24" s="61"/>
      <c r="H24" s="40"/>
    </row>
    <row r="25" spans="2:8" x14ac:dyDescent="0.4">
      <c r="B25" s="59"/>
      <c r="C25" s="59"/>
      <c r="D25" s="61"/>
      <c r="E25" s="61"/>
      <c r="F25" s="61"/>
      <c r="G25" s="61"/>
      <c r="H25" s="40"/>
    </row>
    <row r="26" spans="2:8" x14ac:dyDescent="0.4">
      <c r="B26" s="59"/>
      <c r="C26" s="59"/>
      <c r="D26" s="61"/>
      <c r="E26" s="61"/>
      <c r="F26" s="61"/>
      <c r="G26" s="61"/>
      <c r="H26" s="40"/>
    </row>
    <row r="27" spans="2:8" x14ac:dyDescent="0.4">
      <c r="B27" s="59"/>
      <c r="C27" s="59"/>
      <c r="D27" s="61"/>
      <c r="E27" s="61"/>
      <c r="F27" s="61"/>
      <c r="G27" s="61"/>
      <c r="H27" s="40"/>
    </row>
    <row r="28" spans="2:8" x14ac:dyDescent="0.4">
      <c r="B28" s="59"/>
      <c r="C28" s="59"/>
      <c r="D28" s="61"/>
      <c r="E28" s="61"/>
      <c r="F28" s="61"/>
      <c r="G28" s="61"/>
      <c r="H28" s="40"/>
    </row>
    <row r="29" spans="2:8" x14ac:dyDescent="0.4">
      <c r="B29" s="59" t="s">
        <v>123</v>
      </c>
      <c r="C29" s="59"/>
      <c r="D29" s="59"/>
      <c r="E29" s="59"/>
      <c r="F29" s="59"/>
      <c r="G29" s="59"/>
      <c r="H29" s="41">
        <f>SUM(H23:H28)</f>
        <v>0</v>
      </c>
    </row>
    <row r="31" spans="2:8" x14ac:dyDescent="0.4">
      <c r="C31" s="32" t="s">
        <v>125</v>
      </c>
    </row>
    <row r="33" spans="3:8" ht="19.5" customHeight="1" x14ac:dyDescent="0.4">
      <c r="C33" s="42"/>
      <c r="D33" s="42"/>
      <c r="E33" s="42"/>
      <c r="F33" s="42"/>
      <c r="G33" s="43" t="s">
        <v>150</v>
      </c>
      <c r="H33" s="40">
        <v>0</v>
      </c>
    </row>
    <row r="34" spans="3:8" ht="19.5" customHeight="1" x14ac:dyDescent="0.4">
      <c r="C34" s="42"/>
      <c r="D34" s="42"/>
      <c r="E34" s="42"/>
      <c r="F34" s="42"/>
      <c r="G34" s="42"/>
      <c r="H34" s="44"/>
    </row>
    <row r="35" spans="3:8" x14ac:dyDescent="0.4">
      <c r="C35" s="32" t="s">
        <v>126</v>
      </c>
    </row>
    <row r="37" spans="3:8" ht="24" customHeight="1" x14ac:dyDescent="0.4">
      <c r="G37" s="43" t="s">
        <v>151</v>
      </c>
      <c r="H37" s="40"/>
    </row>
    <row r="38" spans="3:8" ht="15.75" customHeight="1" x14ac:dyDescent="0.4">
      <c r="G38" s="42"/>
      <c r="H38" s="45"/>
    </row>
    <row r="39" spans="3:8" ht="20.25" customHeight="1" x14ac:dyDescent="0.4">
      <c r="G39" s="46" t="s">
        <v>132</v>
      </c>
      <c r="H39" s="38">
        <f>H29+H33+H37</f>
        <v>0</v>
      </c>
    </row>
    <row r="40" spans="3:8" ht="20.25" customHeight="1" x14ac:dyDescent="0.4">
      <c r="G40" s="47" t="s">
        <v>139</v>
      </c>
      <c r="H40" s="48" t="str">
        <f>IF(G11=H39,"○","×")</f>
        <v>×</v>
      </c>
    </row>
    <row r="41" spans="3:8" ht="20.25" customHeight="1" x14ac:dyDescent="0.4">
      <c r="E41" s="72" t="s">
        <v>165</v>
      </c>
      <c r="F41" s="72"/>
      <c r="G41" s="73"/>
      <c r="H41" s="38">
        <f>IF(G11&lt;=H39,G11,H39)</f>
        <v>0</v>
      </c>
    </row>
    <row r="42" spans="3:8" ht="31.5" customHeight="1" x14ac:dyDescent="0.4">
      <c r="G42" s="49" t="s">
        <v>128</v>
      </c>
      <c r="H42" s="49"/>
    </row>
    <row r="43" spans="3:8" ht="31.5" customHeight="1" x14ac:dyDescent="0.4">
      <c r="G43" s="49" t="s">
        <v>129</v>
      </c>
      <c r="H43" s="49"/>
    </row>
    <row r="44" spans="3:8" ht="30.75" customHeight="1" x14ac:dyDescent="0.4">
      <c r="G44" s="49" t="s">
        <v>130</v>
      </c>
      <c r="H44" s="49"/>
    </row>
  </sheetData>
  <mergeCells count="14">
    <mergeCell ref="E41:G41"/>
    <mergeCell ref="D22:G22"/>
    <mergeCell ref="B1:E1"/>
    <mergeCell ref="B5:H5"/>
    <mergeCell ref="B7:H7"/>
    <mergeCell ref="C19:H20"/>
    <mergeCell ref="B29:G29"/>
    <mergeCell ref="B23:C28"/>
    <mergeCell ref="D23:G23"/>
    <mergeCell ref="D24:G24"/>
    <mergeCell ref="D25:G25"/>
    <mergeCell ref="D26:G26"/>
    <mergeCell ref="D27:G27"/>
    <mergeCell ref="D28:G28"/>
  </mergeCells>
  <phoneticPr fontId="2"/>
  <printOptions horizontalCentered="1"/>
  <pageMargins left="0.25" right="0.25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123825</xdr:rowOff>
                  </from>
                  <to>
                    <xdr:col>1</xdr:col>
                    <xdr:colOff>495300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17</xdr:row>
                    <xdr:rowOff>85725</xdr:rowOff>
                  </from>
                  <to>
                    <xdr:col>1</xdr:col>
                    <xdr:colOff>504825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29</xdr:row>
                    <xdr:rowOff>95250</xdr:rowOff>
                  </from>
                  <to>
                    <xdr:col>1</xdr:col>
                    <xdr:colOff>504825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161925</xdr:rowOff>
                  </from>
                  <to>
                    <xdr:col>1</xdr:col>
                    <xdr:colOff>514350</xdr:colOff>
                    <xdr:row>35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D23:G28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FFE0-2080-4F33-9F91-AE1D15E1C1AE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D25" sqref="D25"/>
    </sheetView>
  </sheetViews>
  <sheetFormatPr defaultRowHeight="13.5" x14ac:dyDescent="0.4"/>
  <cols>
    <col min="1" max="1" width="9" style="1" customWidth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163</v>
      </c>
    </row>
    <row r="2" spans="2:3" x14ac:dyDescent="0.4">
      <c r="B2" s="7" t="s">
        <v>156</v>
      </c>
      <c r="C2" s="54">
        <f>'申請書（無床診療所・訪問看護事業者）'!H3</f>
        <v>0</v>
      </c>
    </row>
    <row r="4" spans="2:3" ht="18" customHeight="1" x14ac:dyDescent="0.4">
      <c r="B4" s="8" t="s">
        <v>155</v>
      </c>
    </row>
    <row r="5" spans="2:3" ht="33" customHeight="1" x14ac:dyDescent="0.4">
      <c r="B5" s="6" t="s">
        <v>140</v>
      </c>
      <c r="C5" s="6" t="s">
        <v>147</v>
      </c>
    </row>
    <row r="6" spans="2:3" ht="24" customHeight="1" x14ac:dyDescent="0.4">
      <c r="B6" s="2" t="s">
        <v>141</v>
      </c>
      <c r="C6" s="2"/>
    </row>
    <row r="7" spans="2:3" ht="24" customHeight="1" x14ac:dyDescent="0.4">
      <c r="B7" s="2" t="s">
        <v>143</v>
      </c>
      <c r="C7" s="2"/>
    </row>
    <row r="8" spans="2:3" ht="27.75" customHeight="1" x14ac:dyDescent="0.4">
      <c r="B8" s="2" t="s">
        <v>154</v>
      </c>
      <c r="C8" s="2"/>
    </row>
    <row r="9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12A7-5AD9-4247-8256-F42FF749497D}">
  <sheetPr>
    <pageSetUpPr fitToPage="1"/>
  </sheetPr>
  <dimension ref="B1:H44"/>
  <sheetViews>
    <sheetView view="pageBreakPreview" topLeftCell="A16" zoomScaleNormal="100" zoomScaleSheetLayoutView="100" workbookViewId="0">
      <selection activeCell="E41" sqref="E41:H41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70" t="s">
        <v>161</v>
      </c>
      <c r="C1" s="70"/>
      <c r="D1" s="70"/>
      <c r="E1" s="70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55" t="s">
        <v>152</v>
      </c>
      <c r="H3" s="56" t="s">
        <v>160</v>
      </c>
    </row>
    <row r="4" spans="2:8" ht="26.25" customHeight="1" x14ac:dyDescent="0.4"/>
    <row r="5" spans="2:8" ht="24.75" customHeight="1" x14ac:dyDescent="0.4">
      <c r="B5" s="68" t="s">
        <v>145</v>
      </c>
      <c r="C5" s="68"/>
      <c r="D5" s="68"/>
      <c r="E5" s="68"/>
      <c r="F5" s="68"/>
      <c r="G5" s="68"/>
      <c r="H5" s="68"/>
    </row>
    <row r="7" spans="2:8" ht="39.75" customHeight="1" x14ac:dyDescent="0.4">
      <c r="B7" s="69" t="s">
        <v>148</v>
      </c>
      <c r="C7" s="69"/>
      <c r="D7" s="69"/>
      <c r="E7" s="69"/>
      <c r="F7" s="69"/>
      <c r="G7" s="69"/>
      <c r="H7" s="69"/>
    </row>
    <row r="9" spans="2:8" x14ac:dyDescent="0.4">
      <c r="B9" s="9" t="s">
        <v>133</v>
      </c>
    </row>
    <row r="10" spans="2:8" x14ac:dyDescent="0.4">
      <c r="C10" s="24" t="s">
        <v>134</v>
      </c>
      <c r="D10" s="10"/>
      <c r="E10" s="24" t="s">
        <v>135</v>
      </c>
      <c r="F10" s="10"/>
      <c r="G10" s="24" t="s">
        <v>136</v>
      </c>
    </row>
    <row r="11" spans="2:8" x14ac:dyDescent="0.4">
      <c r="C11" s="11">
        <v>100</v>
      </c>
      <c r="D11" s="10" t="s">
        <v>137</v>
      </c>
      <c r="E11" s="12">
        <v>40000</v>
      </c>
      <c r="F11" s="10" t="s">
        <v>138</v>
      </c>
      <c r="G11" s="12">
        <f>C11*E11</f>
        <v>4000000</v>
      </c>
    </row>
    <row r="13" spans="2:8" x14ac:dyDescent="0.4">
      <c r="B13" s="9" t="s">
        <v>1</v>
      </c>
    </row>
    <row r="15" spans="2:8" x14ac:dyDescent="0.4">
      <c r="C15" s="3" t="s">
        <v>164</v>
      </c>
    </row>
    <row r="17" spans="2:8" x14ac:dyDescent="0.4">
      <c r="B17" s="9" t="s">
        <v>146</v>
      </c>
    </row>
    <row r="19" spans="2:8" x14ac:dyDescent="0.4">
      <c r="C19" s="69" t="s">
        <v>124</v>
      </c>
      <c r="D19" s="69"/>
      <c r="E19" s="69"/>
      <c r="F19" s="69"/>
      <c r="G19" s="69"/>
      <c r="H19" s="69"/>
    </row>
    <row r="20" spans="2:8" x14ac:dyDescent="0.4">
      <c r="C20" s="69"/>
      <c r="D20" s="69"/>
      <c r="E20" s="69"/>
      <c r="F20" s="69"/>
      <c r="G20" s="69"/>
      <c r="H20" s="69"/>
    </row>
    <row r="21" spans="2:8" x14ac:dyDescent="0.4">
      <c r="C21" s="25"/>
      <c r="D21" s="25"/>
      <c r="E21" s="25"/>
      <c r="F21" s="25"/>
      <c r="G21" s="25"/>
      <c r="H21" s="25"/>
    </row>
    <row r="22" spans="2:8" x14ac:dyDescent="0.4">
      <c r="D22" s="65" t="s">
        <v>2</v>
      </c>
      <c r="E22" s="65"/>
      <c r="F22" s="65"/>
      <c r="G22" s="65"/>
      <c r="H22" s="24" t="s">
        <v>149</v>
      </c>
    </row>
    <row r="23" spans="2:8" x14ac:dyDescent="0.4">
      <c r="B23" s="65" t="s">
        <v>127</v>
      </c>
      <c r="C23" s="66"/>
      <c r="D23" s="67" t="s">
        <v>122</v>
      </c>
      <c r="E23" s="67"/>
      <c r="F23" s="67"/>
      <c r="G23" s="67"/>
      <c r="H23" s="13">
        <v>1000000</v>
      </c>
    </row>
    <row r="24" spans="2:8" x14ac:dyDescent="0.4">
      <c r="B24" s="65"/>
      <c r="C24" s="66"/>
      <c r="D24" s="67" t="s">
        <v>131</v>
      </c>
      <c r="E24" s="67"/>
      <c r="F24" s="67"/>
      <c r="G24" s="67"/>
      <c r="H24" s="13">
        <v>2000000</v>
      </c>
    </row>
    <row r="25" spans="2:8" x14ac:dyDescent="0.4">
      <c r="B25" s="65"/>
      <c r="C25" s="65"/>
      <c r="D25" s="67"/>
      <c r="E25" s="67"/>
      <c r="F25" s="67"/>
      <c r="G25" s="67"/>
      <c r="H25" s="13"/>
    </row>
    <row r="26" spans="2:8" x14ac:dyDescent="0.4">
      <c r="B26" s="65"/>
      <c r="C26" s="65"/>
      <c r="D26" s="67"/>
      <c r="E26" s="67"/>
      <c r="F26" s="67"/>
      <c r="G26" s="67"/>
      <c r="H26" s="13"/>
    </row>
    <row r="27" spans="2:8" x14ac:dyDescent="0.4">
      <c r="B27" s="65"/>
      <c r="C27" s="65"/>
      <c r="D27" s="67"/>
      <c r="E27" s="67"/>
      <c r="F27" s="67"/>
      <c r="G27" s="67"/>
      <c r="H27" s="13"/>
    </row>
    <row r="28" spans="2:8" x14ac:dyDescent="0.4">
      <c r="B28" s="65"/>
      <c r="C28" s="65"/>
      <c r="D28" s="67"/>
      <c r="E28" s="67"/>
      <c r="F28" s="67"/>
      <c r="G28" s="67"/>
      <c r="H28" s="13"/>
    </row>
    <row r="29" spans="2:8" x14ac:dyDescent="0.4">
      <c r="B29" s="65" t="s">
        <v>123</v>
      </c>
      <c r="C29" s="65"/>
      <c r="D29" s="65"/>
      <c r="E29" s="65"/>
      <c r="F29" s="65"/>
      <c r="G29" s="65"/>
      <c r="H29" s="14">
        <f>SUM(H23:H28)</f>
        <v>3000000</v>
      </c>
    </row>
    <row r="31" spans="2:8" x14ac:dyDescent="0.4">
      <c r="C31" s="3" t="s">
        <v>125</v>
      </c>
    </row>
    <row r="33" spans="3:8" ht="19.5" customHeight="1" x14ac:dyDescent="0.4">
      <c r="C33" s="15"/>
      <c r="D33" s="15"/>
      <c r="E33" s="15"/>
      <c r="F33" s="15"/>
      <c r="G33" s="16" t="s">
        <v>150</v>
      </c>
      <c r="H33" s="13">
        <v>500000</v>
      </c>
    </row>
    <row r="34" spans="3:8" ht="19.5" customHeight="1" x14ac:dyDescent="0.4">
      <c r="C34" s="15"/>
      <c r="D34" s="15"/>
      <c r="E34" s="15"/>
      <c r="F34" s="15"/>
      <c r="G34" s="15"/>
      <c r="H34" s="17"/>
    </row>
    <row r="35" spans="3:8" x14ac:dyDescent="0.4">
      <c r="C35" s="3" t="s">
        <v>126</v>
      </c>
    </row>
    <row r="37" spans="3:8" ht="24" customHeight="1" x14ac:dyDescent="0.4">
      <c r="G37" s="16" t="s">
        <v>151</v>
      </c>
      <c r="H37" s="13">
        <v>500000</v>
      </c>
    </row>
    <row r="38" spans="3:8" ht="15.75" customHeight="1" x14ac:dyDescent="0.4">
      <c r="G38" s="15"/>
      <c r="H38" s="18"/>
    </row>
    <row r="39" spans="3:8" ht="20.25" customHeight="1" x14ac:dyDescent="0.4">
      <c r="G39" s="19" t="s">
        <v>132</v>
      </c>
      <c r="H39" s="12">
        <f>H29+H33+H37</f>
        <v>4000000</v>
      </c>
    </row>
    <row r="40" spans="3:8" ht="20.25" customHeight="1" x14ac:dyDescent="0.4">
      <c r="G40" s="20" t="s">
        <v>139</v>
      </c>
      <c r="H40" s="21" t="str">
        <f>IF(G11=H39,"○","×")</f>
        <v>○</v>
      </c>
    </row>
    <row r="41" spans="3:8" ht="20.25" customHeight="1" x14ac:dyDescent="0.4">
      <c r="E41" s="72" t="s">
        <v>165</v>
      </c>
      <c r="F41" s="72"/>
      <c r="G41" s="73"/>
      <c r="H41" s="38">
        <f>IF(G11&lt;=H39,G11,H39)</f>
        <v>4000000</v>
      </c>
    </row>
    <row r="42" spans="3:8" ht="31.5" customHeight="1" x14ac:dyDescent="0.4">
      <c r="G42" s="22" t="s">
        <v>128</v>
      </c>
      <c r="H42" s="22"/>
    </row>
    <row r="43" spans="3:8" ht="31.5" customHeight="1" x14ac:dyDescent="0.4">
      <c r="G43" s="22" t="s">
        <v>129</v>
      </c>
      <c r="H43" s="22"/>
    </row>
    <row r="44" spans="3:8" ht="30.75" customHeight="1" x14ac:dyDescent="0.4">
      <c r="G44" s="22" t="s">
        <v>130</v>
      </c>
      <c r="H44" s="22"/>
    </row>
  </sheetData>
  <mergeCells count="14">
    <mergeCell ref="E41:G41"/>
    <mergeCell ref="D22:G22"/>
    <mergeCell ref="B5:H5"/>
    <mergeCell ref="B7:H7"/>
    <mergeCell ref="C19:H20"/>
    <mergeCell ref="B1:E1"/>
    <mergeCell ref="B29:G29"/>
    <mergeCell ref="B23:C28"/>
    <mergeCell ref="D23:G23"/>
    <mergeCell ref="D24:G24"/>
    <mergeCell ref="D25:G25"/>
    <mergeCell ref="D26:G26"/>
    <mergeCell ref="D27:G27"/>
    <mergeCell ref="D28:G28"/>
  </mergeCells>
  <phoneticPr fontId="2"/>
  <printOptions horizontalCentered="1"/>
  <pageMargins left="0.25" right="0.25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17</xdr:row>
                    <xdr:rowOff>85725</xdr:rowOff>
                  </from>
                  <to>
                    <xdr:col>1</xdr:col>
                    <xdr:colOff>504825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29</xdr:row>
                    <xdr:rowOff>95250</xdr:rowOff>
                  </from>
                  <to>
                    <xdr:col>1</xdr:col>
                    <xdr:colOff>504825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161925</xdr:rowOff>
                  </from>
                  <to>
                    <xdr:col>1</xdr:col>
                    <xdr:colOff>514350</xdr:colOff>
                    <xdr:row>35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37BB7FDF-5903-44CD-A201-FFD766B4FB43}">
          <x14:formula1>
            <xm:f>リスト!$E$2:$E$8</xm:f>
          </x14:formula1>
          <xm:sqref>D23:G28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9F79-8AAF-4A43-B380-0AADFEFEB465}">
  <sheetPr>
    <pageSetUpPr fitToPage="1"/>
  </sheetPr>
  <dimension ref="B1:H44"/>
  <sheetViews>
    <sheetView view="pageBreakPreview" topLeftCell="A13" zoomScaleNormal="100" zoomScaleSheetLayoutView="100" workbookViewId="0">
      <selection activeCell="H23" sqref="H23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71" t="s">
        <v>159</v>
      </c>
      <c r="C1" s="71"/>
      <c r="D1" s="71"/>
      <c r="E1" s="71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55" t="s">
        <v>152</v>
      </c>
      <c r="H3" s="56" t="s">
        <v>162</v>
      </c>
    </row>
    <row r="4" spans="2:8" ht="26.25" customHeight="1" x14ac:dyDescent="0.4"/>
    <row r="5" spans="2:8" ht="24.75" customHeight="1" x14ac:dyDescent="0.4">
      <c r="B5" s="68" t="s">
        <v>145</v>
      </c>
      <c r="C5" s="68"/>
      <c r="D5" s="68"/>
      <c r="E5" s="68"/>
      <c r="F5" s="68"/>
      <c r="G5" s="68"/>
      <c r="H5" s="68"/>
    </row>
    <row r="7" spans="2:8" ht="39.75" customHeight="1" x14ac:dyDescent="0.4">
      <c r="B7" s="69" t="s">
        <v>148</v>
      </c>
      <c r="C7" s="69"/>
      <c r="D7" s="69"/>
      <c r="E7" s="69"/>
      <c r="F7" s="69"/>
      <c r="G7" s="69"/>
      <c r="H7" s="69"/>
    </row>
    <row r="9" spans="2:8" x14ac:dyDescent="0.4">
      <c r="B9" s="9" t="s">
        <v>133</v>
      </c>
    </row>
    <row r="10" spans="2:8" x14ac:dyDescent="0.4">
      <c r="C10" s="29"/>
      <c r="D10" s="29"/>
      <c r="E10" s="29"/>
      <c r="F10" s="29"/>
      <c r="G10" s="26" t="s">
        <v>136</v>
      </c>
    </row>
    <row r="11" spans="2:8" x14ac:dyDescent="0.4">
      <c r="C11" s="28"/>
      <c r="D11" s="29"/>
      <c r="E11" s="30"/>
      <c r="F11" s="29"/>
      <c r="G11" s="12">
        <v>180000</v>
      </c>
    </row>
    <row r="13" spans="2:8" x14ac:dyDescent="0.4">
      <c r="B13" s="9" t="s">
        <v>1</v>
      </c>
    </row>
    <row r="15" spans="2:8" x14ac:dyDescent="0.4">
      <c r="C15" s="3" t="s">
        <v>164</v>
      </c>
    </row>
    <row r="17" spans="2:8" x14ac:dyDescent="0.4">
      <c r="B17" s="9" t="s">
        <v>146</v>
      </c>
    </row>
    <row r="19" spans="2:8" x14ac:dyDescent="0.4">
      <c r="C19" s="69" t="s">
        <v>124</v>
      </c>
      <c r="D19" s="69"/>
      <c r="E19" s="69"/>
      <c r="F19" s="69"/>
      <c r="G19" s="69"/>
      <c r="H19" s="69"/>
    </row>
    <row r="20" spans="2:8" x14ac:dyDescent="0.4">
      <c r="C20" s="69"/>
      <c r="D20" s="69"/>
      <c r="E20" s="69"/>
      <c r="F20" s="69"/>
      <c r="G20" s="69"/>
      <c r="H20" s="69"/>
    </row>
    <row r="21" spans="2:8" x14ac:dyDescent="0.4">
      <c r="C21" s="27"/>
      <c r="D21" s="27"/>
      <c r="E21" s="27"/>
      <c r="F21" s="27"/>
      <c r="G21" s="27"/>
      <c r="H21" s="27"/>
    </row>
    <row r="22" spans="2:8" x14ac:dyDescent="0.4">
      <c r="D22" s="65" t="s">
        <v>2</v>
      </c>
      <c r="E22" s="65"/>
      <c r="F22" s="65"/>
      <c r="G22" s="65"/>
      <c r="H22" s="26" t="s">
        <v>149</v>
      </c>
    </row>
    <row r="23" spans="2:8" x14ac:dyDescent="0.4">
      <c r="B23" s="65" t="s">
        <v>127</v>
      </c>
      <c r="C23" s="66"/>
      <c r="D23" s="67" t="s">
        <v>131</v>
      </c>
      <c r="E23" s="67"/>
      <c r="F23" s="67"/>
      <c r="G23" s="67"/>
      <c r="H23" s="13">
        <v>120000</v>
      </c>
    </row>
    <row r="24" spans="2:8" x14ac:dyDescent="0.4">
      <c r="B24" s="65"/>
      <c r="C24" s="66"/>
      <c r="D24" s="67"/>
      <c r="E24" s="67"/>
      <c r="F24" s="67"/>
      <c r="G24" s="67"/>
      <c r="H24" s="13"/>
    </row>
    <row r="25" spans="2:8" x14ac:dyDescent="0.4">
      <c r="B25" s="65"/>
      <c r="C25" s="65"/>
      <c r="D25" s="67"/>
      <c r="E25" s="67"/>
      <c r="F25" s="67"/>
      <c r="G25" s="67"/>
      <c r="H25" s="13"/>
    </row>
    <row r="26" spans="2:8" x14ac:dyDescent="0.4">
      <c r="B26" s="65"/>
      <c r="C26" s="65"/>
      <c r="D26" s="67"/>
      <c r="E26" s="67"/>
      <c r="F26" s="67"/>
      <c r="G26" s="67"/>
      <c r="H26" s="13"/>
    </row>
    <row r="27" spans="2:8" x14ac:dyDescent="0.4">
      <c r="B27" s="65"/>
      <c r="C27" s="65"/>
      <c r="D27" s="67"/>
      <c r="E27" s="67"/>
      <c r="F27" s="67"/>
      <c r="G27" s="67"/>
      <c r="H27" s="13"/>
    </row>
    <row r="28" spans="2:8" x14ac:dyDescent="0.4">
      <c r="B28" s="65"/>
      <c r="C28" s="65"/>
      <c r="D28" s="67"/>
      <c r="E28" s="67"/>
      <c r="F28" s="67"/>
      <c r="G28" s="67"/>
      <c r="H28" s="13"/>
    </row>
    <row r="29" spans="2:8" x14ac:dyDescent="0.4">
      <c r="B29" s="65" t="s">
        <v>123</v>
      </c>
      <c r="C29" s="65"/>
      <c r="D29" s="65"/>
      <c r="E29" s="65"/>
      <c r="F29" s="65"/>
      <c r="G29" s="65"/>
      <c r="H29" s="14">
        <f>SUM(H23:H28)</f>
        <v>120000</v>
      </c>
    </row>
    <row r="31" spans="2:8" x14ac:dyDescent="0.4">
      <c r="C31" s="3" t="s">
        <v>125</v>
      </c>
    </row>
    <row r="33" spans="3:8" ht="19.5" customHeight="1" x14ac:dyDescent="0.4">
      <c r="C33" s="15"/>
      <c r="D33" s="15"/>
      <c r="E33" s="15"/>
      <c r="F33" s="15"/>
      <c r="G33" s="16" t="s">
        <v>150</v>
      </c>
      <c r="H33" s="13">
        <v>0</v>
      </c>
    </row>
    <row r="34" spans="3:8" ht="19.5" customHeight="1" x14ac:dyDescent="0.4">
      <c r="C34" s="15"/>
      <c r="D34" s="15"/>
      <c r="E34" s="15"/>
      <c r="F34" s="15"/>
      <c r="G34" s="15"/>
      <c r="H34" s="17"/>
    </row>
    <row r="35" spans="3:8" x14ac:dyDescent="0.4">
      <c r="C35" s="3" t="s">
        <v>126</v>
      </c>
    </row>
    <row r="37" spans="3:8" ht="24" customHeight="1" x14ac:dyDescent="0.4">
      <c r="G37" s="16" t="s">
        <v>151</v>
      </c>
      <c r="H37" s="13">
        <v>60000</v>
      </c>
    </row>
    <row r="38" spans="3:8" ht="15.75" customHeight="1" x14ac:dyDescent="0.4">
      <c r="G38" s="15"/>
      <c r="H38" s="18"/>
    </row>
    <row r="39" spans="3:8" ht="20.25" customHeight="1" x14ac:dyDescent="0.4">
      <c r="G39" s="19" t="s">
        <v>132</v>
      </c>
      <c r="H39" s="12">
        <f>H29+H33+H37</f>
        <v>180000</v>
      </c>
    </row>
    <row r="40" spans="3:8" ht="20.25" customHeight="1" x14ac:dyDescent="0.4">
      <c r="G40" s="20" t="s">
        <v>139</v>
      </c>
      <c r="H40" s="21" t="str">
        <f>IF(G11=H39,"○","×")</f>
        <v>○</v>
      </c>
    </row>
    <row r="41" spans="3:8" ht="20.25" customHeight="1" x14ac:dyDescent="0.4">
      <c r="E41" s="72" t="s">
        <v>165</v>
      </c>
      <c r="F41" s="72"/>
      <c r="G41" s="73"/>
      <c r="H41" s="38">
        <f>IF(G11&lt;=H39,G11,H39)</f>
        <v>180000</v>
      </c>
    </row>
    <row r="42" spans="3:8" ht="31.5" customHeight="1" x14ac:dyDescent="0.4">
      <c r="G42" s="22" t="s">
        <v>128</v>
      </c>
      <c r="H42" s="22"/>
    </row>
    <row r="43" spans="3:8" ht="31.5" customHeight="1" x14ac:dyDescent="0.4">
      <c r="G43" s="22" t="s">
        <v>129</v>
      </c>
      <c r="H43" s="22"/>
    </row>
    <row r="44" spans="3:8" ht="30.75" customHeight="1" x14ac:dyDescent="0.4">
      <c r="G44" s="22" t="s">
        <v>130</v>
      </c>
      <c r="H44" s="22"/>
    </row>
  </sheetData>
  <mergeCells count="14">
    <mergeCell ref="E41:G41"/>
    <mergeCell ref="B1:E1"/>
    <mergeCell ref="D22:G22"/>
    <mergeCell ref="B5:H5"/>
    <mergeCell ref="B7:H7"/>
    <mergeCell ref="C19:H20"/>
    <mergeCell ref="B29:G29"/>
    <mergeCell ref="B23:C28"/>
    <mergeCell ref="D23:G23"/>
    <mergeCell ref="D24:G24"/>
    <mergeCell ref="D25:G25"/>
    <mergeCell ref="D26:G26"/>
    <mergeCell ref="D27:G27"/>
    <mergeCell ref="D28:G28"/>
  </mergeCells>
  <phoneticPr fontId="2"/>
  <printOptions horizontalCentered="1"/>
  <pageMargins left="0.25" right="0.25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17</xdr:row>
                    <xdr:rowOff>85725</xdr:rowOff>
                  </from>
                  <to>
                    <xdr:col>1</xdr:col>
                    <xdr:colOff>504825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29</xdr:row>
                    <xdr:rowOff>95250</xdr:rowOff>
                  </from>
                  <to>
                    <xdr:col>1</xdr:col>
                    <xdr:colOff>504825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33</xdr:row>
                    <xdr:rowOff>161925</xdr:rowOff>
                  </from>
                  <to>
                    <xdr:col>1</xdr:col>
                    <xdr:colOff>514350</xdr:colOff>
                    <xdr:row>35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5ECC5383-EAE9-4863-803C-138AFD6AAB4C}">
          <x14:formula1>
            <xm:f>リスト!$E$2:$E$8</xm:f>
          </x14:formula1>
          <xm:sqref>D23:G28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RowHeight="18.75" x14ac:dyDescent="0.4"/>
  <cols>
    <col min="1" max="6" width="28" style="4" customWidth="1"/>
    <col min="7" max="16384" width="9" style="4"/>
  </cols>
  <sheetData>
    <row r="1" spans="1:6" ht="37.5" x14ac:dyDescent="0.4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</row>
    <row r="2" spans="1:6" ht="37.5" x14ac:dyDescent="0.4">
      <c r="A2" s="4" t="s">
        <v>9</v>
      </c>
      <c r="B2" s="4" t="s">
        <v>10</v>
      </c>
      <c r="C2" s="4" t="s">
        <v>11</v>
      </c>
      <c r="D2" s="5" t="s">
        <v>12</v>
      </c>
      <c r="E2" s="4" t="s">
        <v>13</v>
      </c>
      <c r="F2" s="4" t="s">
        <v>14</v>
      </c>
    </row>
    <row r="3" spans="1:6" x14ac:dyDescent="0.4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</row>
    <row r="4" spans="1:6" x14ac:dyDescent="0.4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</row>
    <row r="5" spans="1:6" ht="37.5" x14ac:dyDescent="0.4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</row>
    <row r="6" spans="1:6" x14ac:dyDescent="0.4">
      <c r="A6" s="4" t="s">
        <v>30</v>
      </c>
      <c r="B6" s="4" t="s">
        <v>31</v>
      </c>
      <c r="C6" s="4" t="s">
        <v>32</v>
      </c>
      <c r="D6" s="4" t="s">
        <v>33</v>
      </c>
      <c r="E6" s="4" t="s">
        <v>34</v>
      </c>
    </row>
    <row r="7" spans="1:6" ht="37.5" x14ac:dyDescent="0.4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</row>
    <row r="8" spans="1:6" x14ac:dyDescent="0.4">
      <c r="B8" s="4" t="s">
        <v>40</v>
      </c>
      <c r="C8" s="4" t="s">
        <v>41</v>
      </c>
      <c r="D8" s="4" t="s">
        <v>42</v>
      </c>
    </row>
    <row r="9" spans="1:6" x14ac:dyDescent="0.4">
      <c r="B9" s="4" t="s">
        <v>43</v>
      </c>
      <c r="C9" s="4" t="s">
        <v>44</v>
      </c>
      <c r="D9" s="4" t="s">
        <v>45</v>
      </c>
    </row>
    <row r="10" spans="1:6" x14ac:dyDescent="0.4">
      <c r="B10" s="4" t="s">
        <v>46</v>
      </c>
      <c r="C10" s="4" t="s">
        <v>47</v>
      </c>
      <c r="D10" s="4" t="s">
        <v>48</v>
      </c>
    </row>
    <row r="11" spans="1:6" x14ac:dyDescent="0.4">
      <c r="B11" s="4" t="s">
        <v>49</v>
      </c>
      <c r="C11" s="4" t="s">
        <v>50</v>
      </c>
      <c r="D11" s="4" t="s">
        <v>51</v>
      </c>
    </row>
    <row r="12" spans="1:6" x14ac:dyDescent="0.4">
      <c r="B12" s="4" t="s">
        <v>52</v>
      </c>
      <c r="C12" s="4" t="s">
        <v>53</v>
      </c>
      <c r="D12" s="4" t="s">
        <v>54</v>
      </c>
    </row>
    <row r="13" spans="1:6" x14ac:dyDescent="0.4">
      <c r="B13" s="4" t="s">
        <v>55</v>
      </c>
      <c r="C13" s="4" t="s">
        <v>56</v>
      </c>
      <c r="D13" s="4" t="s">
        <v>57</v>
      </c>
    </row>
    <row r="14" spans="1:6" x14ac:dyDescent="0.4">
      <c r="B14" s="4" t="s">
        <v>58</v>
      </c>
      <c r="C14" s="4" t="s">
        <v>59</v>
      </c>
      <c r="D14" s="4" t="s">
        <v>60</v>
      </c>
    </row>
    <row r="15" spans="1:6" x14ac:dyDescent="0.4">
      <c r="B15" s="4" t="s">
        <v>61</v>
      </c>
      <c r="C15" s="4" t="s">
        <v>62</v>
      </c>
      <c r="D15" s="4" t="s">
        <v>63</v>
      </c>
    </row>
    <row r="16" spans="1:6" x14ac:dyDescent="0.4">
      <c r="B16" s="4" t="s">
        <v>64</v>
      </c>
      <c r="C16" s="4" t="s">
        <v>65</v>
      </c>
      <c r="D16" s="4" t="s">
        <v>66</v>
      </c>
    </row>
    <row r="17" spans="2:4" ht="56.25" x14ac:dyDescent="0.4">
      <c r="B17" s="4" t="s">
        <v>67</v>
      </c>
      <c r="C17" s="4" t="s">
        <v>68</v>
      </c>
      <c r="D17" s="4" t="s">
        <v>69</v>
      </c>
    </row>
    <row r="18" spans="2:4" x14ac:dyDescent="0.4">
      <c r="B18" s="4" t="s">
        <v>70</v>
      </c>
      <c r="C18" s="4" t="s">
        <v>71</v>
      </c>
      <c r="D18" s="4" t="s">
        <v>72</v>
      </c>
    </row>
    <row r="19" spans="2:4" x14ac:dyDescent="0.4">
      <c r="B19" s="4" t="s">
        <v>73</v>
      </c>
      <c r="C19" s="4" t="s">
        <v>74</v>
      </c>
      <c r="D19" s="4" t="s">
        <v>75</v>
      </c>
    </row>
    <row r="20" spans="2:4" x14ac:dyDescent="0.4">
      <c r="B20" s="4" t="s">
        <v>76</v>
      </c>
      <c r="C20" s="4" t="s">
        <v>77</v>
      </c>
      <c r="D20" s="4" t="s">
        <v>78</v>
      </c>
    </row>
    <row r="21" spans="2:4" x14ac:dyDescent="0.4">
      <c r="B21" s="4" t="s">
        <v>79</v>
      </c>
      <c r="C21" s="4" t="s">
        <v>80</v>
      </c>
      <c r="D21" s="4" t="s">
        <v>81</v>
      </c>
    </row>
    <row r="22" spans="2:4" x14ac:dyDescent="0.4">
      <c r="B22" s="4" t="s">
        <v>82</v>
      </c>
      <c r="C22" s="4" t="s">
        <v>83</v>
      </c>
      <c r="D22" s="4" t="s">
        <v>84</v>
      </c>
    </row>
    <row r="23" spans="2:4" x14ac:dyDescent="0.4">
      <c r="B23" s="4" t="s">
        <v>85</v>
      </c>
      <c r="C23" s="4" t="s">
        <v>86</v>
      </c>
      <c r="D23" s="4" t="s">
        <v>87</v>
      </c>
    </row>
    <row r="24" spans="2:4" x14ac:dyDescent="0.4">
      <c r="B24" s="4" t="s">
        <v>88</v>
      </c>
      <c r="C24" s="4" t="s">
        <v>89</v>
      </c>
      <c r="D24" s="4" t="s">
        <v>90</v>
      </c>
    </row>
    <row r="25" spans="2:4" ht="37.5" x14ac:dyDescent="0.4">
      <c r="B25" s="4" t="s">
        <v>91</v>
      </c>
      <c r="C25" s="4" t="s">
        <v>92</v>
      </c>
      <c r="D25" s="4" t="s">
        <v>93</v>
      </c>
    </row>
    <row r="26" spans="2:4" x14ac:dyDescent="0.4">
      <c r="B26" s="4" t="s">
        <v>94</v>
      </c>
      <c r="C26" s="4" t="s">
        <v>95</v>
      </c>
    </row>
    <row r="27" spans="2:4" x14ac:dyDescent="0.4">
      <c r="B27" s="4" t="s">
        <v>96</v>
      </c>
      <c r="C27" s="4" t="s">
        <v>97</v>
      </c>
    </row>
    <row r="28" spans="2:4" x14ac:dyDescent="0.4">
      <c r="B28" s="4" t="s">
        <v>98</v>
      </c>
      <c r="C28" s="4" t="s">
        <v>99</v>
      </c>
    </row>
    <row r="29" spans="2:4" x14ac:dyDescent="0.4">
      <c r="B29" s="4" t="s">
        <v>100</v>
      </c>
      <c r="C29" s="4" t="s">
        <v>101</v>
      </c>
    </row>
    <row r="30" spans="2:4" ht="37.5" x14ac:dyDescent="0.4">
      <c r="B30" s="4" t="s">
        <v>102</v>
      </c>
      <c r="C30" s="4" t="s">
        <v>103</v>
      </c>
    </row>
    <row r="31" spans="2:4" x14ac:dyDescent="0.4">
      <c r="B31" s="4" t="s">
        <v>104</v>
      </c>
    </row>
    <row r="32" spans="2:4" x14ac:dyDescent="0.4">
      <c r="B32" s="4" t="s">
        <v>105</v>
      </c>
    </row>
    <row r="33" spans="2:2" x14ac:dyDescent="0.4">
      <c r="B33" s="4" t="s">
        <v>106</v>
      </c>
    </row>
    <row r="34" spans="2:2" x14ac:dyDescent="0.4">
      <c r="B34" s="4" t="s">
        <v>107</v>
      </c>
    </row>
    <row r="35" spans="2:2" x14ac:dyDescent="0.4">
      <c r="B35" s="4" t="s">
        <v>108</v>
      </c>
    </row>
    <row r="36" spans="2:2" x14ac:dyDescent="0.4">
      <c r="B36" s="4" t="s">
        <v>109</v>
      </c>
    </row>
    <row r="37" spans="2:2" x14ac:dyDescent="0.4">
      <c r="B37" s="4" t="s">
        <v>110</v>
      </c>
    </row>
    <row r="38" spans="2:2" x14ac:dyDescent="0.4">
      <c r="B38" s="4" t="s">
        <v>111</v>
      </c>
    </row>
    <row r="39" spans="2:2" x14ac:dyDescent="0.4">
      <c r="B39" s="4" t="s">
        <v>112</v>
      </c>
    </row>
    <row r="40" spans="2:2" x14ac:dyDescent="0.4">
      <c r="B40" s="4" t="s">
        <v>113</v>
      </c>
    </row>
    <row r="41" spans="2:2" x14ac:dyDescent="0.4">
      <c r="B41" s="4" t="s">
        <v>114</v>
      </c>
    </row>
    <row r="42" spans="2:2" x14ac:dyDescent="0.4">
      <c r="B42" s="4" t="s">
        <v>115</v>
      </c>
    </row>
    <row r="43" spans="2:2" x14ac:dyDescent="0.4">
      <c r="B43" s="4" t="s">
        <v>116</v>
      </c>
    </row>
    <row r="44" spans="2:2" x14ac:dyDescent="0.4">
      <c r="B44" s="4" t="s">
        <v>117</v>
      </c>
    </row>
    <row r="45" spans="2:2" x14ac:dyDescent="0.4">
      <c r="B45" s="4" t="s">
        <v>118</v>
      </c>
    </row>
    <row r="46" spans="2:2" x14ac:dyDescent="0.4">
      <c r="B46" s="4" t="s">
        <v>119</v>
      </c>
    </row>
    <row r="47" spans="2:2" x14ac:dyDescent="0.4">
      <c r="B47" s="4" t="s">
        <v>120</v>
      </c>
    </row>
    <row r="48" spans="2:2" x14ac:dyDescent="0.4">
      <c r="B48" s="4" t="s">
        <v>121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申請書（病院・有床診）</vt:lpstr>
      <vt:lpstr>別紙（病院・有床診）</vt:lpstr>
      <vt:lpstr>申請書（無床診療所・訪問看護事業者）</vt:lpstr>
      <vt:lpstr>別紙（無床診療所・訪問看護事業者）</vt:lpstr>
      <vt:lpstr>記載例（病院・有床診）</vt:lpstr>
      <vt:lpstr>記載例（診療所・訪問看護事業者）</vt:lpstr>
      <vt:lpstr>リスト</vt:lpstr>
      <vt:lpstr>'記載例（診療所・訪問看護事業者）'!Print_Area</vt:lpstr>
      <vt:lpstr>'記載例（病院・有床診）'!Print_Area</vt:lpstr>
      <vt:lpstr>'申請書（病院・有床診）'!Print_Area</vt:lpstr>
      <vt:lpstr>'申請書（無床診療所・訪問看護事業者）'!Print_Area</vt:lpstr>
      <vt:lpstr>'別紙（病院・有床診）'!Print_Area</vt:lpstr>
      <vt:lpstr>'別紙（無床診療所・訪問看護事業者）'!Print_Area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下田 大道(shimoda-hiromichi)</cp:lastModifiedBy>
  <cp:lastPrinted>2025-02-05T15:33:23Z</cp:lastPrinted>
  <dcterms:created xsi:type="dcterms:W3CDTF">2025-01-09T05:11:58Z</dcterms:created>
  <dcterms:modified xsi:type="dcterms:W3CDTF">2025-03-24T06:14:33Z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